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ilicomfr-my.sharepoint.com/personal/kkirss_neverhack_com/Documents/KLIENDID/RKIK/2026 IVX UUS hange/"/>
    </mc:Choice>
  </mc:AlternateContent>
  <xr:revisionPtr revIDLastSave="14" documentId="13_ncr:1_{78DFE422-E841-4B39-B6D1-A4BFE6F2C956}" xr6:coauthVersionLast="47" xr6:coauthVersionMax="47" xr10:uidLastSave="{AB638765-78E1-4C49-B317-DFD3F53F93D5}"/>
  <bookViews>
    <workbookView xWindow="-103" yWindow="-103" windowWidth="33120" windowHeight="18000" xr2:uid="{00000000-000D-0000-FFFF-FFFF00000000}"/>
  </bookViews>
  <sheets>
    <sheet name="Maksumuse v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 l="1"/>
  <c r="G16" i="1" l="1"/>
  <c r="G19" i="1" l="1"/>
</calcChain>
</file>

<file path=xl/sharedStrings.xml><?xml version="1.0" encoding="utf-8"?>
<sst xmlns="http://schemas.openxmlformats.org/spreadsheetml/2006/main" count="30" uniqueCount="29">
  <si>
    <t>Pakkuja nimi:</t>
  </si>
  <si>
    <t>Pakkuja registrikood:</t>
  </si>
  <si>
    <t>Pakkuja aadress:</t>
  </si>
  <si>
    <t>Pakkumuse jõusoleku aeg kalendripäevades:</t>
  </si>
  <si>
    <t>Kogus</t>
  </si>
  <si>
    <t>Ühik</t>
  </si>
  <si>
    <t xml:space="preserve">Pakkuja kirjutab välja pakutava toote tootja tootekoodi. </t>
  </si>
  <si>
    <t>tk</t>
  </si>
  <si>
    <t>Maksumuse vorm</t>
  </si>
  <si>
    <t>Maksumus käibemaksuta</t>
  </si>
  <si>
    <t>Nimetus</t>
  </si>
  <si>
    <t>Hankelepingu allkirjastaja nimi ja allkirjastusõiguse alus:</t>
  </si>
  <si>
    <t>Kontaktisik hankelepingu täitmisel (nimi ja kontaktandmed):</t>
  </si>
  <si>
    <t>Pakkumuse koostamise kuupäev:</t>
  </si>
  <si>
    <t xml:space="preserve">Maksumus kokku Käibemaksuta: </t>
  </si>
  <si>
    <t>Kaitsevägi</t>
  </si>
  <si>
    <t>Ühikuhind käibemaksuta*</t>
  </si>
  <si>
    <t>isik</t>
  </si>
  <si>
    <t>Koolitus</t>
  </si>
  <si>
    <t>Liivakast -  5600  IVX Enterprise Appliance(T)</t>
  </si>
  <si>
    <t>Liivakasti tootetugi - 5600 IVX Enterprise SW and DTI - Subscription(T)</t>
  </si>
  <si>
    <t>IVX-5600-TA</t>
  </si>
  <si>
    <t>IVX5600OFECE-AT-AA</t>
  </si>
  <si>
    <t>TRN-VOUCHERA</t>
  </si>
  <si>
    <t>Security Software OÜ</t>
  </si>
  <si>
    <t>Veskiposti 2, Tallinn 10138</t>
  </si>
  <si>
    <t>Katrin Kirss, volikiri</t>
  </si>
  <si>
    <t>Katrin Kirss, kkirss@neverhack.com, 66 99 707</t>
  </si>
  <si>
    <t>60 päeva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</si>
</sst>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5]_-;\-* #,##0.00\ [$€-425]_-;_-* &quot;-&quot;??\ [$€-425]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64" fontId="0" fillId="5" borderId="0" xfId="0" applyNumberFormat="1" applyFill="1"/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44" fontId="3" fillId="2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3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2" fillId="0" borderId="0" xfId="0" applyFont="1"/>
    <xf numFmtId="14" fontId="4" fillId="0" borderId="0" xfId="0" applyNumberFormat="1" applyFont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right" vertical="center"/>
    </xf>
    <xf numFmtId="0" fontId="0" fillId="0" borderId="1" xfId="0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3"/>
  <sheetViews>
    <sheetView tabSelected="1" zoomScaleNormal="100" workbookViewId="0">
      <selection activeCell="G21" sqref="G21"/>
    </sheetView>
  </sheetViews>
  <sheetFormatPr defaultRowHeight="14.6" x14ac:dyDescent="0.4"/>
  <cols>
    <col min="2" max="2" width="29.3046875" customWidth="1"/>
    <col min="3" max="3" width="47.3046875" customWidth="1"/>
    <col min="4" max="4" width="10.3046875" customWidth="1"/>
    <col min="5" max="5" width="8.69140625" customWidth="1"/>
    <col min="6" max="6" width="15" customWidth="1"/>
    <col min="7" max="7" width="17.3046875" customWidth="1"/>
  </cols>
  <sheetData>
    <row r="3" spans="2:7" x14ac:dyDescent="0.4">
      <c r="D3" s="2"/>
    </row>
    <row r="4" spans="2:7" x14ac:dyDescent="0.4">
      <c r="B4" s="1" t="s">
        <v>8</v>
      </c>
      <c r="C4" s="18"/>
      <c r="D4" s="3"/>
      <c r="E4" s="2"/>
      <c r="F4" s="2"/>
    </row>
    <row r="5" spans="2:7" x14ac:dyDescent="0.4">
      <c r="B5" s="4"/>
      <c r="C5" s="4" t="s">
        <v>0</v>
      </c>
      <c r="D5" s="5" t="s">
        <v>24</v>
      </c>
      <c r="E5" s="3"/>
      <c r="F5" s="3"/>
    </row>
    <row r="6" spans="2:7" x14ac:dyDescent="0.4">
      <c r="B6" s="4"/>
      <c r="C6" s="4" t="s">
        <v>1</v>
      </c>
      <c r="D6" s="5">
        <v>11924368</v>
      </c>
      <c r="E6" s="5"/>
      <c r="F6" s="5"/>
    </row>
    <row r="7" spans="2:7" x14ac:dyDescent="0.4">
      <c r="B7" s="4"/>
      <c r="C7" s="4" t="s">
        <v>2</v>
      </c>
      <c r="D7" s="5" t="s">
        <v>25</v>
      </c>
      <c r="E7" s="5"/>
      <c r="F7" s="5"/>
    </row>
    <row r="8" spans="2:7" x14ac:dyDescent="0.4">
      <c r="B8" s="4"/>
      <c r="C8" s="4" t="s">
        <v>11</v>
      </c>
      <c r="D8" s="5" t="s">
        <v>26</v>
      </c>
      <c r="E8" s="5"/>
      <c r="F8" s="5"/>
    </row>
    <row r="9" spans="2:7" x14ac:dyDescent="0.4">
      <c r="B9" s="4"/>
      <c r="C9" s="4" t="s">
        <v>12</v>
      </c>
      <c r="D9" s="5" t="s">
        <v>27</v>
      </c>
      <c r="E9" s="5"/>
      <c r="F9" s="5"/>
    </row>
    <row r="10" spans="2:7" x14ac:dyDescent="0.4">
      <c r="B10" s="4"/>
      <c r="C10" s="4" t="s">
        <v>13</v>
      </c>
      <c r="D10" s="20">
        <v>46100</v>
      </c>
      <c r="E10" s="5"/>
      <c r="F10" s="5"/>
    </row>
    <row r="11" spans="2:7" x14ac:dyDescent="0.4">
      <c r="B11" s="4"/>
      <c r="C11" s="4" t="s">
        <v>3</v>
      </c>
      <c r="D11" s="6" t="s">
        <v>28</v>
      </c>
      <c r="E11" s="5"/>
      <c r="F11" s="5"/>
    </row>
    <row r="12" spans="2:7" x14ac:dyDescent="0.4">
      <c r="B12" s="4"/>
      <c r="C12" s="4"/>
      <c r="D12" s="6"/>
      <c r="E12" s="5"/>
      <c r="F12" s="5"/>
    </row>
    <row r="13" spans="2:7" ht="20.6" x14ac:dyDescent="0.4">
      <c r="B13" s="10" t="s">
        <v>15</v>
      </c>
    </row>
    <row r="15" spans="2:7" ht="29.15" x14ac:dyDescent="0.4">
      <c r="B15" s="12" t="s">
        <v>10</v>
      </c>
      <c r="C15" s="12" t="s">
        <v>6</v>
      </c>
      <c r="D15" s="13" t="s">
        <v>4</v>
      </c>
      <c r="E15" s="13" t="s">
        <v>5</v>
      </c>
      <c r="F15" s="14" t="s">
        <v>16</v>
      </c>
      <c r="G15" s="15" t="s">
        <v>9</v>
      </c>
    </row>
    <row r="16" spans="2:7" ht="29.15" x14ac:dyDescent="0.4">
      <c r="B16" s="21" t="s">
        <v>19</v>
      </c>
      <c r="C16" s="23" t="s">
        <v>21</v>
      </c>
      <c r="D16" s="16">
        <v>2</v>
      </c>
      <c r="E16" s="9" t="s">
        <v>7</v>
      </c>
      <c r="F16" s="11">
        <v>22313</v>
      </c>
      <c r="G16" s="17">
        <f>D16*F16</f>
        <v>44626</v>
      </c>
    </row>
    <row r="17" spans="2:7" ht="43.75" x14ac:dyDescent="0.4">
      <c r="B17" s="21" t="s">
        <v>20</v>
      </c>
      <c r="C17" s="23" t="s">
        <v>22</v>
      </c>
      <c r="D17" s="16">
        <v>2</v>
      </c>
      <c r="E17" s="9" t="s">
        <v>7</v>
      </c>
      <c r="F17" s="11">
        <v>203399</v>
      </c>
      <c r="G17" s="17">
        <f t="shared" ref="G17" si="0">D17*F17</f>
        <v>406798</v>
      </c>
    </row>
    <row r="18" spans="2:7" x14ac:dyDescent="0.4">
      <c r="B18" s="8" t="s">
        <v>18</v>
      </c>
      <c r="C18" s="23" t="s">
        <v>23</v>
      </c>
      <c r="D18" s="16">
        <v>2</v>
      </c>
      <c r="E18" s="9" t="s">
        <v>17</v>
      </c>
      <c r="F18" s="11">
        <v>8319.2999999999993</v>
      </c>
      <c r="G18" s="17">
        <f t="shared" ref="G18" si="1">D18*F18</f>
        <v>16638.599999999999</v>
      </c>
    </row>
    <row r="19" spans="2:7" x14ac:dyDescent="0.4">
      <c r="D19" s="22" t="s">
        <v>14</v>
      </c>
      <c r="E19" s="22"/>
      <c r="F19" s="22"/>
      <c r="G19" s="7">
        <f>SUM(G16:G18)</f>
        <v>468062.6</v>
      </c>
    </row>
    <row r="22" spans="2:7" x14ac:dyDescent="0.4">
      <c r="B22" s="19"/>
    </row>
    <row r="23" spans="2:7" x14ac:dyDescent="0.4">
      <c r="B23" s="19"/>
    </row>
  </sheetData>
  <mergeCells count="1">
    <mergeCell ref="D19:F19"/>
  </mergeCells>
  <phoneticPr fontId="9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7980497-c6de-4078-8a89-99858a78bed4}" enabled="1" method="Privileged" siteId="{b83e978f-c31e-42ee-9b78-c60e657e179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Maksumuse vorm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Helena-Leana Šinkonite</dc:creator>
  <cp:lastModifiedBy>Katrin Kirss</cp:lastModifiedBy>
  <dcterms:created xsi:type="dcterms:W3CDTF">2021-09-03T11:29:09Z</dcterms:created>
  <dcterms:modified xsi:type="dcterms:W3CDTF">2026-03-12T14:54:14Z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etDate">
    <vt:lpwstr>2022-01-21T07:26:02Z</vt:lpwstr>
  </property>
  <property fmtid="{D5CDD505-2E9C-101B-9397-08002B2CF9AE}" pid="4" name="MSIP_Label_18450391-6d50-49e0-a466-bfda2ff2a5e1_Method">
    <vt:lpwstr>Privileged</vt:lpwstr>
  </property>
  <property fmtid="{D5CDD505-2E9C-101B-9397-08002B2CF9AE}" pid="5" name="MSIP_Label_18450391-6d50-49e0-a466-bfda2ff2a5e1_Name">
    <vt:lpwstr>18450391-6d50-49e0-a466-bfda2ff2a5e1</vt:lpwstr>
  </property>
  <property fmtid="{D5CDD505-2E9C-101B-9397-08002B2CF9AE}" pid="6" name="MSIP_Label_18450391-6d50-49e0-a466-bfda2ff2a5e1_SiteId">
    <vt:lpwstr>65f51067-7d65-4aa9-b996-4cc43a0d7111</vt:lpwstr>
  </property>
  <property fmtid="{D5CDD505-2E9C-101B-9397-08002B2CF9AE}" pid="7" name="MSIP_Label_18450391-6d50-49e0-a466-bfda2ff2a5e1_ActionId">
    <vt:lpwstr>20ad8c66-7ce8-4f4f-8023-e292444671db</vt:lpwstr>
  </property>
  <property fmtid="{D5CDD505-2E9C-101B-9397-08002B2CF9AE}" pid="8" name="MSIP_Label_18450391-6d50-49e0-a466-bfda2ff2a5e1_ContentBits">
    <vt:lpwstr>2</vt:lpwstr>
  </property>
</Properties>
</file>